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435" windowWidth="20730" windowHeight="11760"/>
  </bookViews>
  <sheets>
    <sheet name="Plan1" sheetId="1" r:id="rId1"/>
    <sheet name="Plan2" sheetId="2" r:id="rId2"/>
    <sheet name="Plan3" sheetId="3" r:id="rId3"/>
  </sheets>
  <calcPr calcId="125725"/>
</workbook>
</file>

<file path=xl/calcChain.xml><?xml version="1.0" encoding="utf-8"?>
<calcChain xmlns="http://schemas.openxmlformats.org/spreadsheetml/2006/main">
  <c r="C21" i="1"/>
  <c r="P20"/>
  <c r="Q20" s="1"/>
  <c r="P19"/>
  <c r="Q19" s="1"/>
  <c r="P18"/>
  <c r="Q18" s="1"/>
  <c r="P17"/>
  <c r="Q17" s="1"/>
  <c r="P16"/>
  <c r="Q16" s="1"/>
  <c r="P15"/>
  <c r="Q15" s="1"/>
  <c r="P14"/>
  <c r="Q14" s="1"/>
  <c r="P13"/>
  <c r="Q13" s="1"/>
  <c r="P12"/>
  <c r="Q12" s="1"/>
  <c r="P11"/>
  <c r="Q11" s="1"/>
  <c r="P10"/>
  <c r="Q10" s="1"/>
  <c r="P9"/>
  <c r="Q9" s="1"/>
  <c r="P8"/>
  <c r="Q8" s="1"/>
  <c r="P7"/>
  <c r="P21" l="1"/>
  <c r="Q7"/>
</calcChain>
</file>

<file path=xl/sharedStrings.xml><?xml version="1.0" encoding="utf-8"?>
<sst xmlns="http://schemas.openxmlformats.org/spreadsheetml/2006/main" count="34" uniqueCount="34">
  <si>
    <t>VERBA INDENIZATÓRIA - VI</t>
  </si>
  <si>
    <t>LEI Nº 3.134/2009 -Verba Indenizatória R$ 2.650,00 mensal</t>
  </si>
  <si>
    <t>Vereador</t>
  </si>
  <si>
    <t>Limite Anual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</si>
  <si>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</si>
  <si>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</si>
  <si>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</si>
  <si>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</si>
  <si>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</si>
  <si>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</si>
  <si>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</si>
  <si>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</si>
  <si>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</si>
  <si>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</si>
  <si>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</si>
  <si>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</si>
  <si>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Acumulado</t>
  </si>
  <si>
    <t>Saldo</t>
  </si>
  <si>
    <t>Ademir Anibale</t>
  </si>
  <si>
    <t>Davi Oliveira</t>
  </si>
  <si>
    <t>Dona Neide</t>
  </si>
  <si>
    <t>Edmilson Porfirio</t>
  </si>
  <si>
    <t>Eduardo Sanches</t>
  </si>
  <si>
    <t>Elaine Antunes</t>
  </si>
  <si>
    <t>Fabio Brito</t>
  </si>
  <si>
    <t>Helio da Nazaré</t>
  </si>
  <si>
    <t>Horácio Pereira</t>
  </si>
  <si>
    <t>Nivaldo Leiteiro</t>
  </si>
  <si>
    <t>Professor Sebastian</t>
  </si>
  <si>
    <t>Rogério Silva</t>
  </si>
  <si>
    <t>Romer Japonês</t>
  </si>
  <si>
    <t>Sandra Garcia</t>
  </si>
  <si>
    <t xml:space="preserve">Gasto Anual </t>
  </si>
  <si>
    <t>*Atualizado até 31/12/2024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</si>
</sst>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4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b/>
      <sz val="11"/>
      <color theme="0"/>
      <name val="Cambria"/>
      <family val="1"/>
      <scheme val="major"/>
    </font>
    <font>
      <sz val="11"/>
      <color theme="1"/>
      <name val="Cambria"/>
      <family val="1"/>
      <scheme val="major"/>
    </font>
    <font>
      <sz val="10"/>
      <color theme="1"/>
      <name val="Cambria"/>
      <family val="1"/>
      <scheme val="major"/>
    </font>
  </fonts>
  <fills count="5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4" fillId="3" borderId="1" xfId="0" applyFont="1" applyFill="1" applyBorder="1"/>
    <xf numFmtId="0" fontId="4" fillId="3" borderId="2" xfId="0" applyFont="1" applyFill="1" applyBorder="1"/>
    <xf numFmtId="4" fontId="4" fillId="3" borderId="2" xfId="0" applyNumberFormat="1" applyFont="1" applyFill="1" applyBorder="1"/>
    <xf numFmtId="4" fontId="4" fillId="3" borderId="3" xfId="0" applyNumberFormat="1" applyFont="1" applyFill="1" applyBorder="1"/>
    <xf numFmtId="0" fontId="4" fillId="4" borderId="1" xfId="0" applyFont="1" applyFill="1" applyBorder="1"/>
    <xf numFmtId="0" fontId="4" fillId="4" borderId="2" xfId="0" applyFont="1" applyFill="1" applyBorder="1"/>
    <xf numFmtId="4" fontId="4" fillId="4" borderId="2" xfId="0" applyNumberFormat="1" applyFont="1" applyFill="1" applyBorder="1"/>
    <xf numFmtId="4" fontId="4" fillId="4" borderId="3" xfId="0" applyNumberFormat="1" applyFont="1" applyFill="1" applyBorder="1"/>
    <xf numFmtId="0" fontId="4" fillId="2" borderId="1" xfId="0" applyFont="1" applyFill="1" applyBorder="1"/>
    <xf numFmtId="0" fontId="3" fillId="2" borderId="2" xfId="0" applyFont="1" applyFill="1" applyBorder="1"/>
    <xf numFmtId="4" fontId="3" fillId="2" borderId="2" xfId="0" applyNumberFormat="1" applyFont="1" applyFill="1" applyBorder="1"/>
    <xf numFmtId="4" fontId="2" fillId="2" borderId="3" xfId="0" applyNumberFormat="1" applyFont="1" applyFill="1" applyBorder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22"/>
  <sheetViews>
    <sheetView tabSelected="1" zoomScale="73" zoomScaleNormal="73" workbookViewId="0">
      <selection activeCell="K27" sqref="K27"/>
    </sheetView>
  </sheetViews>
  <sheetFormatPr defaultRowHeight="15"/>
  <cols>
    <col min="1" max="1" width="3" customWidth="1"/>
    <col min="2" max="2" width="18.85546875" bestFit="1" customWidth="1"/>
    <col min="3" max="17" width="13.7109375" customWidth="1"/>
  </cols>
  <sheetData>
    <row r="1" spans="1:17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</row>
    <row r="2" spans="1:17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</row>
    <row r="3" spans="1:17">
      <c r="A3" s="16">
        <v>2024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</row>
    <row r="4" spans="1:17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</row>
    <row r="5" spans="1:17">
      <c r="A5" s="17" t="s">
        <v>1</v>
      </c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</row>
    <row r="6" spans="1:17">
      <c r="A6" s="1"/>
      <c r="B6" s="2" t="s">
        <v>2</v>
      </c>
      <c r="C6" s="2" t="s">
        <v>3</v>
      </c>
      <c r="D6" s="2" t="s">
        <v>4</v>
      </c>
      <c r="E6" s="2" t="s">
        <v>5</v>
      </c>
      <c r="F6" s="2" t="s">
        <v>6</v>
      </c>
      <c r="G6" s="2" t="s">
        <v>7</v>
      </c>
      <c r="H6" s="2" t="s">
        <v>8</v>
      </c>
      <c r="I6" s="2" t="s">
        <v>9</v>
      </c>
      <c r="J6" s="2" t="s">
        <v>10</v>
      </c>
      <c r="K6" s="2" t="s">
        <v>11</v>
      </c>
      <c r="L6" s="2" t="s">
        <v>12</v>
      </c>
      <c r="M6" s="2" t="s">
        <v>13</v>
      </c>
      <c r="N6" s="2" t="s">
        <v>14</v>
      </c>
      <c r="O6" s="2" t="s">
        <v>15</v>
      </c>
      <c r="P6" s="2" t="s">
        <v>16</v>
      </c>
      <c r="Q6" s="3" t="s">
        <v>17</v>
      </c>
    </row>
    <row r="7" spans="1:17">
      <c r="A7" s="4">
        <v>1</v>
      </c>
      <c r="B7" s="5" t="s">
        <v>18</v>
      </c>
      <c r="C7" s="6">
        <v>31800</v>
      </c>
      <c r="D7" s="6">
        <v>955.21</v>
      </c>
      <c r="E7" s="6">
        <v>895.13</v>
      </c>
      <c r="F7" s="6">
        <v>1105.24</v>
      </c>
      <c r="G7" s="6">
        <v>1676.97</v>
      </c>
      <c r="H7" s="6">
        <v>1330.79</v>
      </c>
      <c r="I7" s="6">
        <v>1438.3</v>
      </c>
      <c r="J7" s="6">
        <v>804.64</v>
      </c>
      <c r="K7" s="6">
        <v>457.16</v>
      </c>
      <c r="L7" s="6">
        <v>0</v>
      </c>
      <c r="M7" s="6">
        <v>1304.24</v>
      </c>
      <c r="N7" s="6">
        <v>502.27</v>
      </c>
      <c r="O7" s="6">
        <v>478.98</v>
      </c>
      <c r="P7" s="6">
        <f>SUM(D7:O7)</f>
        <v>10948.93</v>
      </c>
      <c r="Q7" s="7">
        <f>C7-P7</f>
        <v>20851.07</v>
      </c>
    </row>
    <row r="8" spans="1:17">
      <c r="A8" s="8">
        <v>2</v>
      </c>
      <c r="B8" s="9" t="s">
        <v>19</v>
      </c>
      <c r="C8" s="10">
        <v>31800</v>
      </c>
      <c r="D8" s="10">
        <v>237</v>
      </c>
      <c r="E8" s="10">
        <v>237</v>
      </c>
      <c r="F8" s="10">
        <v>237</v>
      </c>
      <c r="G8" s="10">
        <v>237</v>
      </c>
      <c r="H8" s="10">
        <v>245</v>
      </c>
      <c r="I8" s="10">
        <v>245</v>
      </c>
      <c r="J8" s="10">
        <v>0</v>
      </c>
      <c r="K8" s="10">
        <v>0</v>
      </c>
      <c r="L8" s="10">
        <v>0</v>
      </c>
      <c r="M8" s="10">
        <v>0</v>
      </c>
      <c r="N8" s="10">
        <v>245</v>
      </c>
      <c r="O8" s="10">
        <v>245</v>
      </c>
      <c r="P8" s="10">
        <f t="shared" ref="P8:P20" si="0">SUM(D8:O8)</f>
        <v>1928</v>
      </c>
      <c r="Q8" s="11">
        <f t="shared" ref="Q8:Q20" si="1">C8-P8</f>
        <v>29872</v>
      </c>
    </row>
    <row r="9" spans="1:17">
      <c r="A9" s="4">
        <v>3</v>
      </c>
      <c r="B9" s="5" t="s">
        <v>20</v>
      </c>
      <c r="C9" s="6">
        <v>31800</v>
      </c>
      <c r="D9" s="6">
        <v>840.03</v>
      </c>
      <c r="E9" s="6">
        <v>714.76</v>
      </c>
      <c r="F9" s="6">
        <v>2308.66</v>
      </c>
      <c r="G9" s="6">
        <v>1253.51</v>
      </c>
      <c r="H9" s="6">
        <v>1431.86</v>
      </c>
      <c r="I9" s="6">
        <v>1582.94</v>
      </c>
      <c r="J9" s="6">
        <v>2604.3000000000002</v>
      </c>
      <c r="K9" s="6">
        <v>1370.07</v>
      </c>
      <c r="L9" s="6">
        <v>0</v>
      </c>
      <c r="M9" s="6">
        <v>829.99</v>
      </c>
      <c r="N9" s="6">
        <v>2639.75</v>
      </c>
      <c r="O9" s="6">
        <v>2050.44</v>
      </c>
      <c r="P9" s="6">
        <f t="shared" si="0"/>
        <v>17626.310000000001</v>
      </c>
      <c r="Q9" s="7">
        <f t="shared" si="1"/>
        <v>14173.689999999999</v>
      </c>
    </row>
    <row r="10" spans="1:17">
      <c r="A10" s="8">
        <v>4</v>
      </c>
      <c r="B10" s="9" t="s">
        <v>21</v>
      </c>
      <c r="C10" s="10">
        <v>31800</v>
      </c>
      <c r="D10" s="10">
        <v>2650</v>
      </c>
      <c r="E10" s="10">
        <v>1758.87</v>
      </c>
      <c r="F10" s="10">
        <v>1783.17</v>
      </c>
      <c r="G10" s="10">
        <v>2650</v>
      </c>
      <c r="H10" s="10">
        <v>2650</v>
      </c>
      <c r="I10" s="10">
        <v>2479.8000000000002</v>
      </c>
      <c r="J10" s="10">
        <v>2650</v>
      </c>
      <c r="K10" s="10">
        <v>2366.56</v>
      </c>
      <c r="L10" s="10">
        <v>0</v>
      </c>
      <c r="M10" s="10">
        <v>2650</v>
      </c>
      <c r="N10" s="10">
        <v>2597.42</v>
      </c>
      <c r="O10" s="10">
        <v>1859.19</v>
      </c>
      <c r="P10" s="10">
        <f t="shared" si="0"/>
        <v>26095.01</v>
      </c>
      <c r="Q10" s="11">
        <f t="shared" si="1"/>
        <v>5704.9900000000016</v>
      </c>
    </row>
    <row r="11" spans="1:17">
      <c r="A11" s="4">
        <v>5</v>
      </c>
      <c r="B11" s="5" t="s">
        <v>22</v>
      </c>
      <c r="C11" s="6">
        <v>31800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6">
        <v>0</v>
      </c>
      <c r="J11" s="6">
        <v>0</v>
      </c>
      <c r="K11" s="6">
        <v>0</v>
      </c>
      <c r="L11" s="6">
        <v>0</v>
      </c>
      <c r="M11" s="6">
        <v>0</v>
      </c>
      <c r="N11" s="6">
        <v>0</v>
      </c>
      <c r="O11" s="6">
        <v>0</v>
      </c>
      <c r="P11" s="6">
        <f t="shared" si="0"/>
        <v>0</v>
      </c>
      <c r="Q11" s="7">
        <f t="shared" si="1"/>
        <v>31800</v>
      </c>
    </row>
    <row r="12" spans="1:17">
      <c r="A12" s="8">
        <v>6</v>
      </c>
      <c r="B12" s="9" t="s">
        <v>23</v>
      </c>
      <c r="C12" s="10">
        <v>31800</v>
      </c>
      <c r="D12" s="10">
        <v>885.84</v>
      </c>
      <c r="E12" s="10">
        <v>1297.17</v>
      </c>
      <c r="F12" s="10">
        <v>1290.92</v>
      </c>
      <c r="G12" s="10">
        <v>1964.37</v>
      </c>
      <c r="H12" s="10">
        <v>2626.59</v>
      </c>
      <c r="I12" s="10">
        <v>2534.96</v>
      </c>
      <c r="J12" s="10">
        <v>1828.59</v>
      </c>
      <c r="K12" s="10">
        <v>601.70000000000005</v>
      </c>
      <c r="L12" s="10">
        <v>0</v>
      </c>
      <c r="M12" s="10">
        <v>1046.1300000000001</v>
      </c>
      <c r="N12" s="10">
        <v>1562.61</v>
      </c>
      <c r="O12" s="10">
        <v>2528.59</v>
      </c>
      <c r="P12" s="10">
        <f t="shared" si="0"/>
        <v>18167.47</v>
      </c>
      <c r="Q12" s="11">
        <f t="shared" si="1"/>
        <v>13632.529999999999</v>
      </c>
    </row>
    <row r="13" spans="1:17">
      <c r="A13" s="4">
        <v>7</v>
      </c>
      <c r="B13" s="5" t="s">
        <v>24</v>
      </c>
      <c r="C13" s="6">
        <v>31800</v>
      </c>
      <c r="D13" s="6">
        <v>2060.91</v>
      </c>
      <c r="E13" s="6">
        <v>1881.1</v>
      </c>
      <c r="F13" s="6">
        <v>2650</v>
      </c>
      <c r="G13" s="6">
        <v>2143.7600000000002</v>
      </c>
      <c r="H13" s="6">
        <v>2241.4499999999998</v>
      </c>
      <c r="I13" s="6">
        <v>1592.88</v>
      </c>
      <c r="J13" s="6">
        <v>2161.9299999999998</v>
      </c>
      <c r="K13" s="6">
        <v>926.03</v>
      </c>
      <c r="L13" s="6">
        <v>0</v>
      </c>
      <c r="M13" s="6">
        <v>1075.69</v>
      </c>
      <c r="N13" s="6">
        <v>2037.91</v>
      </c>
      <c r="O13" s="6">
        <v>1925.31</v>
      </c>
      <c r="P13" s="6">
        <f t="shared" si="0"/>
        <v>20696.970000000005</v>
      </c>
      <c r="Q13" s="7">
        <f t="shared" si="1"/>
        <v>11103.029999999995</v>
      </c>
    </row>
    <row r="14" spans="1:17">
      <c r="A14" s="8">
        <v>8</v>
      </c>
      <c r="B14" s="9" t="s">
        <v>25</v>
      </c>
      <c r="C14" s="10">
        <v>31800</v>
      </c>
      <c r="D14" s="10">
        <v>2650</v>
      </c>
      <c r="E14" s="10">
        <v>1912.15</v>
      </c>
      <c r="F14" s="10">
        <v>2650</v>
      </c>
      <c r="G14" s="10">
        <v>1031.7</v>
      </c>
      <c r="H14" s="10">
        <v>1333.16</v>
      </c>
      <c r="I14" s="10">
        <v>2188.25</v>
      </c>
      <c r="J14" s="10">
        <v>1676.75</v>
      </c>
      <c r="K14" s="10">
        <v>1065.54</v>
      </c>
      <c r="L14" s="10">
        <v>0</v>
      </c>
      <c r="M14" s="10">
        <v>1244.8800000000001</v>
      </c>
      <c r="N14" s="10">
        <v>1547.3</v>
      </c>
      <c r="O14" s="10">
        <v>3751.8</v>
      </c>
      <c r="P14" s="10">
        <f t="shared" si="0"/>
        <v>21051.53</v>
      </c>
      <c r="Q14" s="11">
        <f t="shared" si="1"/>
        <v>10748.470000000001</v>
      </c>
    </row>
    <row r="15" spans="1:17">
      <c r="A15" s="4">
        <v>9</v>
      </c>
      <c r="B15" s="5" t="s">
        <v>26</v>
      </c>
      <c r="C15" s="6">
        <v>31800</v>
      </c>
      <c r="D15" s="6">
        <v>2354.71</v>
      </c>
      <c r="E15" s="6">
        <v>2650</v>
      </c>
      <c r="F15" s="6">
        <v>2275.75</v>
      </c>
      <c r="G15" s="6">
        <v>2316.4899999999998</v>
      </c>
      <c r="H15" s="6">
        <v>2601.58</v>
      </c>
      <c r="I15" s="6">
        <v>2646.93</v>
      </c>
      <c r="J15" s="6">
        <v>2650</v>
      </c>
      <c r="K15" s="6">
        <v>1741.65</v>
      </c>
      <c r="L15" s="6">
        <v>0</v>
      </c>
      <c r="M15" s="6">
        <v>2521.4299999999998</v>
      </c>
      <c r="N15" s="6">
        <v>2590.06</v>
      </c>
      <c r="O15" s="6">
        <v>1361.52</v>
      </c>
      <c r="P15" s="6">
        <f t="shared" si="0"/>
        <v>25710.120000000003</v>
      </c>
      <c r="Q15" s="7">
        <f t="shared" si="1"/>
        <v>6089.8799999999974</v>
      </c>
    </row>
    <row r="16" spans="1:17">
      <c r="A16" s="8">
        <v>10</v>
      </c>
      <c r="B16" s="9" t="s">
        <v>27</v>
      </c>
      <c r="C16" s="10">
        <v>31800</v>
      </c>
      <c r="D16" s="10">
        <v>1147.8800000000001</v>
      </c>
      <c r="E16" s="10">
        <v>1220.76</v>
      </c>
      <c r="F16" s="10">
        <v>1071.6099999999999</v>
      </c>
      <c r="G16" s="10">
        <v>1015.17</v>
      </c>
      <c r="H16" s="10">
        <v>2497.7199999999998</v>
      </c>
      <c r="I16" s="10">
        <v>1128.52</v>
      </c>
      <c r="J16" s="10">
        <v>1457.25</v>
      </c>
      <c r="K16" s="10">
        <v>451.43</v>
      </c>
      <c r="L16" s="10">
        <v>0</v>
      </c>
      <c r="M16" s="10">
        <v>2210.7199999999998</v>
      </c>
      <c r="N16" s="10">
        <v>2150</v>
      </c>
      <c r="O16" s="10">
        <v>2637.58</v>
      </c>
      <c r="P16" s="10">
        <f t="shared" si="0"/>
        <v>16988.64</v>
      </c>
      <c r="Q16" s="11">
        <f t="shared" si="1"/>
        <v>14811.36</v>
      </c>
    </row>
    <row r="17" spans="1:17">
      <c r="A17" s="4">
        <v>11</v>
      </c>
      <c r="B17" s="5" t="s">
        <v>28</v>
      </c>
      <c r="C17" s="6">
        <v>31800</v>
      </c>
      <c r="D17" s="6">
        <v>532.19000000000005</v>
      </c>
      <c r="E17" s="6">
        <v>553.72</v>
      </c>
      <c r="F17" s="6">
        <v>371.38</v>
      </c>
      <c r="G17" s="6">
        <v>359.86</v>
      </c>
      <c r="H17" s="6">
        <v>525.99</v>
      </c>
      <c r="I17" s="6">
        <v>704.24</v>
      </c>
      <c r="J17" s="6">
        <v>1313.52</v>
      </c>
      <c r="K17" s="6">
        <v>360.97</v>
      </c>
      <c r="L17" s="6">
        <v>0</v>
      </c>
      <c r="M17" s="6">
        <v>0</v>
      </c>
      <c r="N17" s="6">
        <v>824.53</v>
      </c>
      <c r="O17" s="6">
        <v>1344.86</v>
      </c>
      <c r="P17" s="6">
        <f t="shared" si="0"/>
        <v>6891.2599999999993</v>
      </c>
      <c r="Q17" s="7">
        <f t="shared" si="1"/>
        <v>24908.74</v>
      </c>
    </row>
    <row r="18" spans="1:17">
      <c r="A18" s="8">
        <v>12</v>
      </c>
      <c r="B18" s="9" t="s">
        <v>29</v>
      </c>
      <c r="C18" s="10">
        <v>31800</v>
      </c>
      <c r="D18" s="10">
        <v>2644.75</v>
      </c>
      <c r="E18" s="10">
        <v>2649.83</v>
      </c>
      <c r="F18" s="10">
        <v>2487.81</v>
      </c>
      <c r="G18" s="10">
        <v>2617.2399999999998</v>
      </c>
      <c r="H18" s="10">
        <v>2643.75</v>
      </c>
      <c r="I18" s="10">
        <v>2556.4</v>
      </c>
      <c r="J18" s="10">
        <v>2649.19</v>
      </c>
      <c r="K18" s="10">
        <v>842.06</v>
      </c>
      <c r="L18" s="10">
        <v>0</v>
      </c>
      <c r="M18" s="10">
        <v>2611.08</v>
      </c>
      <c r="N18" s="10">
        <v>2632</v>
      </c>
      <c r="O18" s="10">
        <v>822.58</v>
      </c>
      <c r="P18" s="10">
        <f t="shared" si="0"/>
        <v>25156.690000000002</v>
      </c>
      <c r="Q18" s="11">
        <f t="shared" si="1"/>
        <v>6643.3099999999977</v>
      </c>
    </row>
    <row r="19" spans="1:17">
      <c r="A19" s="4">
        <v>13</v>
      </c>
      <c r="B19" s="5" t="s">
        <v>30</v>
      </c>
      <c r="C19" s="6">
        <v>31800</v>
      </c>
      <c r="D19" s="6">
        <v>1688.39</v>
      </c>
      <c r="E19" s="6">
        <v>1433.1</v>
      </c>
      <c r="F19" s="6">
        <v>2534.2600000000002</v>
      </c>
      <c r="G19" s="6">
        <v>1134.71</v>
      </c>
      <c r="H19" s="6">
        <v>2541.88</v>
      </c>
      <c r="I19" s="6">
        <v>2650</v>
      </c>
      <c r="J19" s="6">
        <v>1732.31</v>
      </c>
      <c r="K19" s="6">
        <v>1224.5899999999999</v>
      </c>
      <c r="L19" s="6">
        <v>0</v>
      </c>
      <c r="M19" s="6">
        <v>2650</v>
      </c>
      <c r="N19" s="6">
        <v>1227.1600000000001</v>
      </c>
      <c r="O19" s="6">
        <v>868.89</v>
      </c>
      <c r="P19" s="6">
        <f t="shared" si="0"/>
        <v>19685.289999999997</v>
      </c>
      <c r="Q19" s="7">
        <f t="shared" si="1"/>
        <v>12114.710000000003</v>
      </c>
    </row>
    <row r="20" spans="1:17">
      <c r="A20" s="8">
        <v>14</v>
      </c>
      <c r="B20" s="9" t="s">
        <v>31</v>
      </c>
      <c r="C20" s="10">
        <v>31800</v>
      </c>
      <c r="D20" s="10">
        <v>1303.1400000000001</v>
      </c>
      <c r="E20" s="10">
        <v>808.25</v>
      </c>
      <c r="F20" s="10">
        <v>802.6</v>
      </c>
      <c r="G20" s="10">
        <v>834.1</v>
      </c>
      <c r="H20" s="10">
        <v>1299.77</v>
      </c>
      <c r="I20" s="10">
        <v>1054.04</v>
      </c>
      <c r="J20" s="10">
        <v>1272.0999999999999</v>
      </c>
      <c r="K20" s="10">
        <v>785.58</v>
      </c>
      <c r="L20" s="10">
        <v>0</v>
      </c>
      <c r="M20" s="10">
        <v>842.7</v>
      </c>
      <c r="N20" s="10">
        <v>904.89</v>
      </c>
      <c r="O20" s="10">
        <v>726.28</v>
      </c>
      <c r="P20" s="10">
        <f t="shared" si="0"/>
        <v>10633.45</v>
      </c>
      <c r="Q20" s="11">
        <f t="shared" si="1"/>
        <v>21166.55</v>
      </c>
    </row>
    <row r="21" spans="1:17">
      <c r="A21" s="12"/>
      <c r="B21" s="13" t="s">
        <v>32</v>
      </c>
      <c r="C21" s="14">
        <f>SUM(C7:C20)</f>
        <v>445200</v>
      </c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>
        <f>SUM(P7:P20)</f>
        <v>221579.67</v>
      </c>
      <c r="Q21" s="15"/>
    </row>
    <row r="22" spans="1:17">
      <c r="A22" s="18" t="s">
        <v>33</v>
      </c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</row>
  </sheetData>
  <mergeCells count="4">
    <mergeCell ref="A1:Q2"/>
    <mergeCell ref="A3:Q4"/>
    <mergeCell ref="A5:Q5"/>
    <mergeCell ref="A22:Q22"/>
  </mergeCells>
  <pageMargins left="0.51181102362204722" right="0.51181102362204722" top="0.78740157480314965" bottom="0.78740157480314965" header="0.31496062992125984" footer="0.31496062992125984"/>
  <pageSetup paperSize="9" scale="55" orientation="landscape" r:id="rId1"/>
  <ignoredErrors>
    <ignoredError sqref="P7:P20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Luciana</dc:creator>
  <cp:lastModifiedBy>Claudio</cp:lastModifiedBy>
  <cp:lastPrinted>2025-03-14T18:36:12Z</cp:lastPrinted>
  <dcterms:created xsi:type="dcterms:W3CDTF">2024-08-09T19:28:39Z</dcterms:created>
  <dcterms:modified xsi:type="dcterms:W3CDTF">2025-03-14T18:37:02Z</dcterms:modified>
</cp:coreProperties>
</file>